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895" windowHeight="10365" activeTab="1"/>
  </bookViews>
  <sheets>
    <sheet name="包组一" sheetId="1" r:id="rId1"/>
    <sheet name="包组二" sheetId="2" r:id="rId2"/>
  </sheets>
  <definedNames>
    <definedName name="_xlnm.Print_Area" localSheetId="0">包组一!$A$1:$E$35</definedName>
  </definedNames>
  <calcPr calcId="144525"/>
</workbook>
</file>

<file path=xl/sharedStrings.xml><?xml version="1.0" encoding="utf-8"?>
<sst xmlns="http://schemas.openxmlformats.org/spreadsheetml/2006/main" count="109">
  <si>
    <t>中山市三乡医院口腔科建设基建工程需求</t>
  </si>
  <si>
    <t>一</t>
  </si>
  <si>
    <t>清拆项</t>
  </si>
  <si>
    <t>编号</t>
  </si>
  <si>
    <t>项目名称</t>
  </si>
  <si>
    <t>单位</t>
  </si>
  <si>
    <t>数量</t>
  </si>
  <si>
    <t>工程描述</t>
  </si>
  <si>
    <t>原砖墙清拆</t>
  </si>
  <si>
    <t>㎡</t>
  </si>
  <si>
    <t>原砖筑墙体拆除（240厚）、不含外运处理</t>
  </si>
  <si>
    <t>拆门洞</t>
  </si>
  <si>
    <t>个</t>
  </si>
  <si>
    <t>砖筑墙体拆除：920mm*2120mm（H)、不含外运处理</t>
  </si>
  <si>
    <t>原吊装天花拆除</t>
  </si>
  <si>
    <t>人工拆除、不含外运处理</t>
  </si>
  <si>
    <t>原强弱电线路拆除</t>
  </si>
  <si>
    <t>电路理线及拆除</t>
  </si>
  <si>
    <t>原地面清拆</t>
  </si>
  <si>
    <t>原地面升高木架清拆</t>
  </si>
  <si>
    <t>原有门拆除</t>
  </si>
  <si>
    <t>樘</t>
  </si>
  <si>
    <t>原有门扇及门框拆除</t>
  </si>
  <si>
    <t>二</t>
  </si>
  <si>
    <t>建设项目</t>
  </si>
  <si>
    <t>砌墙砖</t>
  </si>
  <si>
    <t>红砖砌筑（180mm厚）、双面抹沙浆</t>
  </si>
  <si>
    <t>彩钢板隔墙</t>
  </si>
  <si>
    <t>双面彩钢板426厚铁皮（岩棉夹心50mm厚）、铝辅材、方通立柱、彩钢板包边</t>
  </si>
  <si>
    <t>碳晶门</t>
  </si>
  <si>
    <t>碳晶门、免漆板面、球锁/拉手锁</t>
  </si>
  <si>
    <t>不锈钢门安装</t>
  </si>
  <si>
    <t>304不锈钢门及包边门洞、无玻璃</t>
  </si>
  <si>
    <t>不锈钢边框玻璃门</t>
  </si>
  <si>
    <t>304不锈钢折槽、12璃钢化玻璃（白玻）、地弹簧、不锈钢拉手</t>
  </si>
  <si>
    <t>无尘板天花</t>
  </si>
  <si>
    <t>无尘石膏板600*600mm天花、铁质收口条、铁质丝杆+铁质龙骨</t>
  </si>
  <si>
    <t>窗帘</t>
  </si>
  <si>
    <t>卷帘安装</t>
  </si>
  <si>
    <t>地脚线铺贴</t>
  </si>
  <si>
    <t>m</t>
  </si>
  <si>
    <t>明装成口砖脚线铺贴</t>
  </si>
  <si>
    <t>地面砖修补</t>
  </si>
  <si>
    <t>项</t>
  </si>
  <si>
    <t>地面缺少地砖修补</t>
  </si>
  <si>
    <t>批灰油漆</t>
  </si>
  <si>
    <t>腻子粉、网带、复粉、角条批底层*2遍、立邦室内乳胶漆（ICI)*2至3遍</t>
  </si>
  <si>
    <t>强电布设</t>
  </si>
  <si>
    <t>含平板灯600*600mm规格（色温6000k)、房间每4平方米设石英消毒紫外线灯1盏、明装线路（灯线用1.5平方、插座使用2.5平方、空调线路使用4平方、主线使用16平方）、明装公牛牌面板（每间房2至4个多功能插座5孔或3孔、公共空间4个5孔带关关插座）、明装电箱（钢结构棚总臬、房间专用独立电箱）、线槽使用联塑品牌阻燃/难燃PVC材质线槽)接主来电源位置由院方提供、（主线10平方限30米之内)</t>
  </si>
  <si>
    <t>弱电布设</t>
  </si>
  <si>
    <t>pvc20套管、超6类网线布设到就近机房（线长20米范围内、不含其他设备和调试）</t>
  </si>
  <si>
    <t>给水布设</t>
  </si>
  <si>
    <t>pvc20管道、管码、人工、PU管</t>
  </si>
  <si>
    <t>给气布设</t>
  </si>
  <si>
    <t>PVC管套内安装PU软管10MM到每个气点、配件、安装</t>
  </si>
  <si>
    <t>排水布设</t>
  </si>
  <si>
    <t>pvc75管道预埋、接入就近排污管道</t>
  </si>
  <si>
    <t>空调排水安装</t>
  </si>
  <si>
    <t>pvc20管道、管码、人工安装、</t>
  </si>
  <si>
    <t>排气扇安装</t>
  </si>
  <si>
    <t>台</t>
  </si>
  <si>
    <t>10寸方型金羚排气扇、人工开孔安装</t>
  </si>
  <si>
    <t>洗手盘安装</t>
  </si>
  <si>
    <t>套</t>
  </si>
  <si>
    <t>柱盆安装</t>
  </si>
  <si>
    <t>挥手感应龙头安装</t>
  </si>
  <si>
    <t>挥手感应龙头+专用龙头弯管</t>
  </si>
  <si>
    <t>三</t>
  </si>
  <si>
    <t>措施费及零星工程</t>
  </si>
  <si>
    <t>地面保护</t>
  </si>
  <si>
    <t>室内及室外过道铺针织棉保护垫</t>
  </si>
  <si>
    <t>搬运费</t>
  </si>
  <si>
    <t>主、辅材搬运</t>
  </si>
  <si>
    <t>竣工清洁费</t>
  </si>
  <si>
    <t>工程施工垃圾外运处理、卫生保洁</t>
  </si>
  <si>
    <t>中山市三乡医院口腔科CBCT机房防护工程需求</t>
  </si>
  <si>
    <t>序号</t>
  </si>
  <si>
    <t>材料及工艺说明</t>
  </si>
  <si>
    <t>CBCT室防护</t>
  </si>
  <si>
    <t>不锈钢防护门</t>
  </si>
  <si>
    <t>扇</t>
  </si>
  <si>
    <t>不锈钢表面材质，大小2100*900mm，3mmPb防护当量。</t>
  </si>
  <si>
    <t xml:space="preserve">不锈钢防护门套
</t>
  </si>
  <si>
    <t>不锈钢防护门套，规格：900*2130，3mmPb防护当量</t>
  </si>
  <si>
    <t>铅玻璃</t>
  </si>
  <si>
    <t>大小600*400*15mm，3mmPb防护当量</t>
  </si>
  <si>
    <t>不锈钢防护窗套</t>
  </si>
  <si>
    <t>不锈钢防护窗套，规格：450*350，3mmPb防护当量</t>
  </si>
  <si>
    <t>机房墙体防护涂料</t>
  </si>
  <si>
    <r>
      <rPr>
        <sz val="10"/>
        <rFont val="宋体"/>
        <charset val="134"/>
      </rPr>
      <t>m</t>
    </r>
    <r>
      <rPr>
        <vertAlign val="superscript"/>
        <sz val="10"/>
        <rFont val="宋体"/>
        <charset val="134"/>
      </rPr>
      <t>2</t>
    </r>
  </si>
  <si>
    <r>
      <rPr>
        <sz val="10"/>
        <rFont val="宋体"/>
        <charset val="134"/>
      </rPr>
      <t>机房四周墙体采用硫酸钡砂防护，厚度30mm,内外各批15mm，增加3</t>
    </r>
    <r>
      <rPr>
        <sz val="10"/>
        <rFont val="SimSun"/>
        <charset val="134"/>
      </rPr>
      <t>㎜</t>
    </r>
    <r>
      <rPr>
        <sz val="10"/>
        <rFont val="宋体"/>
        <charset val="134"/>
      </rPr>
      <t>Pb铅当量防护。</t>
    </r>
  </si>
  <si>
    <t>墙体挂网</t>
  </si>
  <si>
    <t>每批一次硫酸钡，墙体均需挂铁丝网一次，含人工</t>
  </si>
  <si>
    <t>防护门自动闭门器</t>
  </si>
  <si>
    <t>防护门上装液压式自动闭门器</t>
  </si>
  <si>
    <t>机房天花防护铅板</t>
  </si>
  <si>
    <t>机房天花用铅板防护，用2.5mm铅板活动式铺设。</t>
  </si>
  <si>
    <t>钢管铅板龙骨架</t>
  </si>
  <si>
    <t>30*30镀锌钢管制制作，含安装人工</t>
  </si>
  <si>
    <t>排气扇防护罩</t>
  </si>
  <si>
    <t>不锈钢防护罩，防护当量3mmPb</t>
  </si>
  <si>
    <t>空调管道防护罩</t>
  </si>
  <si>
    <t>门警示标志和警示灯</t>
  </si>
  <si>
    <t>通用型</t>
  </si>
  <si>
    <t>办证</t>
  </si>
  <si>
    <t>机房预、控制评价</t>
  </si>
  <si>
    <t>职业病危害放射防护预评价、
控制评价</t>
  </si>
  <si>
    <t>机房环评</t>
  </si>
  <si>
    <t>《辐射安全许可证》办理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</si>
</sst>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[Red]\(0.00\)"/>
    <numFmt numFmtId="177" formatCode="0.0_);[Red]\(0.0\)"/>
    <numFmt numFmtId="178" formatCode="0_);[Red]\(0\)"/>
  </numFmts>
  <fonts count="35">
    <font>
      <sz val="11"/>
      <color theme="1"/>
      <name val="Tahoma"/>
      <charset val="134"/>
    </font>
    <font>
      <sz val="12"/>
      <name val="宋体"/>
      <charset val="134"/>
    </font>
    <font>
      <b/>
      <sz val="14"/>
      <name val="仿宋_GB2312"/>
      <charset val="134"/>
    </font>
    <font>
      <b/>
      <sz val="14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SimSun"/>
      <charset val="134"/>
    </font>
    <font>
      <sz val="11"/>
      <name val="Tahoma"/>
      <charset val="134"/>
    </font>
    <font>
      <sz val="11"/>
      <name val="宋体"/>
      <charset val="134"/>
    </font>
    <font>
      <b/>
      <sz val="20"/>
      <color indexed="8"/>
      <name val="宋体"/>
      <charset val="134"/>
    </font>
    <font>
      <b/>
      <sz val="20"/>
      <color indexed="8"/>
      <name val="Tahoma"/>
      <charset val="134"/>
    </font>
    <font>
      <b/>
      <sz val="11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vertAlign val="superscript"/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31" fillId="27" borderId="5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7" borderId="6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32" fillId="16" borderId="8" applyNumberFormat="0" applyAlignment="0" applyProtection="0">
      <alignment vertical="center"/>
    </xf>
    <xf numFmtId="0" fontId="23" fillId="16" borderId="5" applyNumberFormat="0" applyAlignment="0" applyProtection="0">
      <alignment vertical="center"/>
    </xf>
    <xf numFmtId="0" fontId="22" fillId="12" borderId="4" applyNumberForma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0" applyFont="1" applyFill="1" applyBorder="1" applyAlignment="1">
      <alignment horizontal="center" wrapText="1"/>
    </xf>
    <xf numFmtId="0" fontId="0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78" fontId="8" fillId="2" borderId="1" xfId="0" applyNumberFormat="1" applyFont="1" applyFill="1" applyBorder="1" applyAlignment="1">
      <alignment horizontal="center" vertical="center" wrapText="1"/>
    </xf>
    <xf numFmtId="177" fontId="8" fillId="2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178" fontId="13" fillId="2" borderId="1" xfId="0" applyNumberFormat="1" applyFont="1" applyFill="1" applyBorder="1" applyAlignment="1">
      <alignment horizontal="center" vertical="center" wrapText="1"/>
    </xf>
    <xf numFmtId="177" fontId="1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78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5"/>
  <sheetViews>
    <sheetView zoomScale="115" zoomScaleNormal="115" workbookViewId="0">
      <selection activeCell="G9" sqref="G9"/>
    </sheetView>
  </sheetViews>
  <sheetFormatPr defaultColWidth="9" defaultRowHeight="14.25" outlineLevelCol="6"/>
  <cols>
    <col min="1" max="1" width="7.625" customWidth="1"/>
    <col min="2" max="2" width="27.25" customWidth="1"/>
    <col min="3" max="3" width="8.875" customWidth="1"/>
    <col min="4" max="4" width="9.5" customWidth="1"/>
    <col min="5" max="5" width="45.1" customWidth="1"/>
    <col min="6" max="6" width="9" style="13"/>
  </cols>
  <sheetData>
    <row r="1" ht="39" customHeight="1" spans="1:5">
      <c r="A1" s="14" t="s">
        <v>0</v>
      </c>
      <c r="B1" s="15"/>
      <c r="C1" s="15"/>
      <c r="D1" s="15"/>
      <c r="E1" s="15"/>
    </row>
    <row r="2" s="11" customFormat="1" ht="18.95" customHeight="1" spans="1:6">
      <c r="A2" s="16" t="s">
        <v>1</v>
      </c>
      <c r="B2" s="16" t="s">
        <v>2</v>
      </c>
      <c r="C2" s="16"/>
      <c r="D2" s="16"/>
      <c r="E2" s="16"/>
      <c r="F2" s="17"/>
    </row>
    <row r="3" ht="20.1" customHeight="1" spans="1:5">
      <c r="A3" s="18" t="s">
        <v>3</v>
      </c>
      <c r="B3" s="18" t="s">
        <v>4</v>
      </c>
      <c r="C3" s="18" t="s">
        <v>5</v>
      </c>
      <c r="D3" s="18" t="s">
        <v>6</v>
      </c>
      <c r="E3" s="18" t="s">
        <v>7</v>
      </c>
    </row>
    <row r="4" ht="27.75" customHeight="1" spans="1:5">
      <c r="A4" s="19">
        <v>1</v>
      </c>
      <c r="B4" s="19" t="s">
        <v>8</v>
      </c>
      <c r="C4" s="19" t="s">
        <v>9</v>
      </c>
      <c r="D4" s="19">
        <v>50</v>
      </c>
      <c r="E4" s="19" t="s">
        <v>10</v>
      </c>
    </row>
    <row r="5" ht="30" customHeight="1" spans="1:5">
      <c r="A5" s="19">
        <v>2</v>
      </c>
      <c r="B5" s="20" t="s">
        <v>11</v>
      </c>
      <c r="C5" s="20" t="s">
        <v>12</v>
      </c>
      <c r="D5" s="21">
        <v>2</v>
      </c>
      <c r="E5" s="20" t="s">
        <v>13</v>
      </c>
    </row>
    <row r="6" ht="25.5" customHeight="1" spans="1:5">
      <c r="A6" s="19">
        <v>3</v>
      </c>
      <c r="B6" s="20" t="s">
        <v>14</v>
      </c>
      <c r="C6" s="19" t="s">
        <v>9</v>
      </c>
      <c r="D6" s="21">
        <f>119-9.8</f>
        <v>109.2</v>
      </c>
      <c r="E6" s="20" t="s">
        <v>15</v>
      </c>
    </row>
    <row r="7" ht="30" customHeight="1" spans="1:5">
      <c r="A7" s="19">
        <v>4</v>
      </c>
      <c r="B7" s="20" t="s">
        <v>16</v>
      </c>
      <c r="C7" s="19" t="s">
        <v>9</v>
      </c>
      <c r="D7" s="21">
        <v>119</v>
      </c>
      <c r="E7" s="22" t="s">
        <v>17</v>
      </c>
    </row>
    <row r="8" ht="23.1" customHeight="1" spans="1:5">
      <c r="A8" s="23">
        <v>5</v>
      </c>
      <c r="B8" s="24" t="s">
        <v>18</v>
      </c>
      <c r="C8" s="23" t="s">
        <v>9</v>
      </c>
      <c r="D8" s="25">
        <v>110</v>
      </c>
      <c r="E8" s="24" t="s">
        <v>19</v>
      </c>
    </row>
    <row r="9" ht="23.1" customHeight="1" spans="1:5">
      <c r="A9" s="19">
        <v>6</v>
      </c>
      <c r="B9" s="20" t="s">
        <v>20</v>
      </c>
      <c r="C9" s="20" t="s">
        <v>21</v>
      </c>
      <c r="D9" s="21">
        <v>2</v>
      </c>
      <c r="E9" s="20" t="s">
        <v>22</v>
      </c>
    </row>
    <row r="10" ht="18" customHeight="1" spans="1:5">
      <c r="A10" s="26" t="s">
        <v>23</v>
      </c>
      <c r="B10" s="26" t="s">
        <v>24</v>
      </c>
      <c r="C10" s="26"/>
      <c r="D10" s="26"/>
      <c r="E10" s="26"/>
    </row>
    <row r="11" ht="20.1" customHeight="1" spans="1:5">
      <c r="A11" s="18" t="s">
        <v>3</v>
      </c>
      <c r="B11" s="18" t="s">
        <v>4</v>
      </c>
      <c r="C11" s="27" t="s">
        <v>5</v>
      </c>
      <c r="D11" s="18" t="s">
        <v>6</v>
      </c>
      <c r="E11" s="18" t="s">
        <v>7</v>
      </c>
    </row>
    <row r="12" ht="23.1" customHeight="1" spans="1:5">
      <c r="A12" s="19">
        <v>1</v>
      </c>
      <c r="B12" s="20" t="s">
        <v>25</v>
      </c>
      <c r="C12" s="19" t="s">
        <v>9</v>
      </c>
      <c r="D12" s="21">
        <v>23</v>
      </c>
      <c r="E12" s="20" t="s">
        <v>26</v>
      </c>
    </row>
    <row r="13" ht="35.1" customHeight="1" spans="1:6">
      <c r="A13" s="19">
        <v>2</v>
      </c>
      <c r="B13" s="20" t="s">
        <v>27</v>
      </c>
      <c r="C13" s="19" t="s">
        <v>9</v>
      </c>
      <c r="D13" s="21">
        <v>93</v>
      </c>
      <c r="E13" s="20" t="s">
        <v>28</v>
      </c>
      <c r="F13" s="28"/>
    </row>
    <row r="14" ht="30" customHeight="1" spans="1:5">
      <c r="A14" s="19">
        <v>3</v>
      </c>
      <c r="B14" s="20" t="s">
        <v>29</v>
      </c>
      <c r="C14" s="20" t="s">
        <v>21</v>
      </c>
      <c r="D14" s="21">
        <v>10</v>
      </c>
      <c r="E14" s="20" t="s">
        <v>30</v>
      </c>
    </row>
    <row r="15" ht="26.25" customHeight="1" spans="1:5">
      <c r="A15" s="19">
        <v>4</v>
      </c>
      <c r="B15" s="20" t="s">
        <v>31</v>
      </c>
      <c r="C15" s="20" t="s">
        <v>21</v>
      </c>
      <c r="D15" s="21">
        <v>2</v>
      </c>
      <c r="E15" s="20" t="s">
        <v>32</v>
      </c>
    </row>
    <row r="16" s="12" customFormat="1" ht="40.5" customHeight="1" spans="1:7">
      <c r="A16" s="19">
        <v>5</v>
      </c>
      <c r="B16" s="20" t="s">
        <v>33</v>
      </c>
      <c r="C16" s="20" t="s">
        <v>21</v>
      </c>
      <c r="D16" s="29">
        <v>1</v>
      </c>
      <c r="E16" s="20" t="s">
        <v>34</v>
      </c>
      <c r="F16" s="30"/>
      <c r="G16"/>
    </row>
    <row r="17" s="12" customFormat="1" ht="33" customHeight="1" spans="1:7">
      <c r="A17" s="19">
        <v>6</v>
      </c>
      <c r="B17" s="20" t="s">
        <v>35</v>
      </c>
      <c r="C17" s="19" t="s">
        <v>9</v>
      </c>
      <c r="D17" s="29">
        <f>119-8</f>
        <v>111</v>
      </c>
      <c r="E17" s="20" t="s">
        <v>36</v>
      </c>
      <c r="F17" s="30"/>
      <c r="G17"/>
    </row>
    <row r="18" ht="30" customHeight="1" spans="1:5">
      <c r="A18" s="19">
        <v>7</v>
      </c>
      <c r="B18" s="20" t="s">
        <v>37</v>
      </c>
      <c r="C18" s="19" t="s">
        <v>9</v>
      </c>
      <c r="D18" s="21">
        <v>26</v>
      </c>
      <c r="E18" s="20" t="s">
        <v>38</v>
      </c>
    </row>
    <row r="19" ht="30" customHeight="1" spans="1:5">
      <c r="A19" s="19">
        <v>8</v>
      </c>
      <c r="B19" s="20" t="s">
        <v>39</v>
      </c>
      <c r="C19" s="20" t="s">
        <v>40</v>
      </c>
      <c r="D19" s="21">
        <v>110</v>
      </c>
      <c r="E19" s="20" t="s">
        <v>41</v>
      </c>
    </row>
    <row r="20" ht="30" customHeight="1" spans="1:5">
      <c r="A20" s="19">
        <v>9</v>
      </c>
      <c r="B20" s="20" t="s">
        <v>42</v>
      </c>
      <c r="C20" s="20" t="s">
        <v>43</v>
      </c>
      <c r="D20" s="21">
        <v>1</v>
      </c>
      <c r="E20" s="20" t="s">
        <v>44</v>
      </c>
    </row>
    <row r="21" ht="30" customHeight="1" spans="1:5">
      <c r="A21" s="19">
        <v>10</v>
      </c>
      <c r="B21" s="20" t="s">
        <v>45</v>
      </c>
      <c r="C21" s="19" t="s">
        <v>9</v>
      </c>
      <c r="D21" s="21">
        <v>620</v>
      </c>
      <c r="E21" s="20" t="s">
        <v>46</v>
      </c>
    </row>
    <row r="22" ht="126" customHeight="1" spans="1:5">
      <c r="A22" s="19">
        <v>11</v>
      </c>
      <c r="B22" s="20" t="s">
        <v>47</v>
      </c>
      <c r="C22" s="19" t="s">
        <v>9</v>
      </c>
      <c r="D22" s="21">
        <v>119</v>
      </c>
      <c r="E22" s="20" t="s">
        <v>48</v>
      </c>
    </row>
    <row r="23" ht="30" customHeight="1" spans="1:5">
      <c r="A23" s="19">
        <v>12</v>
      </c>
      <c r="B23" s="20" t="s">
        <v>49</v>
      </c>
      <c r="C23" s="19" t="s">
        <v>9</v>
      </c>
      <c r="D23" s="21">
        <v>119</v>
      </c>
      <c r="E23" s="20" t="s">
        <v>50</v>
      </c>
    </row>
    <row r="24" ht="30" customHeight="1" spans="1:5">
      <c r="A24" s="19">
        <v>13</v>
      </c>
      <c r="B24" s="24" t="s">
        <v>51</v>
      </c>
      <c r="C24" s="24" t="s">
        <v>40</v>
      </c>
      <c r="D24" s="25">
        <v>85</v>
      </c>
      <c r="E24" s="24" t="s">
        <v>52</v>
      </c>
    </row>
    <row r="25" ht="30" customHeight="1" spans="1:5">
      <c r="A25" s="19">
        <v>14</v>
      </c>
      <c r="B25" s="24" t="s">
        <v>53</v>
      </c>
      <c r="C25" s="24" t="s">
        <v>40</v>
      </c>
      <c r="D25" s="25">
        <v>85</v>
      </c>
      <c r="E25" s="24" t="s">
        <v>54</v>
      </c>
    </row>
    <row r="26" ht="30" customHeight="1" spans="1:5">
      <c r="A26" s="19">
        <v>15</v>
      </c>
      <c r="B26" s="24" t="s">
        <v>55</v>
      </c>
      <c r="C26" s="24" t="s">
        <v>40</v>
      </c>
      <c r="D26" s="25">
        <v>55</v>
      </c>
      <c r="E26" s="24" t="s">
        <v>56</v>
      </c>
    </row>
    <row r="27" ht="30" customHeight="1" spans="1:5">
      <c r="A27" s="19">
        <v>16</v>
      </c>
      <c r="B27" s="24" t="s">
        <v>57</v>
      </c>
      <c r="C27" s="24" t="s">
        <v>40</v>
      </c>
      <c r="D27" s="25">
        <v>52</v>
      </c>
      <c r="E27" s="24" t="s">
        <v>58</v>
      </c>
    </row>
    <row r="28" ht="30" customHeight="1" spans="1:5">
      <c r="A28" s="19">
        <v>17</v>
      </c>
      <c r="B28" s="24" t="s">
        <v>59</v>
      </c>
      <c r="C28" s="24" t="s">
        <v>60</v>
      </c>
      <c r="D28" s="25">
        <v>7</v>
      </c>
      <c r="E28" s="24" t="s">
        <v>61</v>
      </c>
    </row>
    <row r="29" ht="30" customHeight="1" spans="1:5">
      <c r="A29" s="19">
        <v>18</v>
      </c>
      <c r="B29" s="20" t="s">
        <v>62</v>
      </c>
      <c r="C29" s="20" t="s">
        <v>63</v>
      </c>
      <c r="D29" s="21">
        <v>6</v>
      </c>
      <c r="E29" s="20" t="s">
        <v>64</v>
      </c>
    </row>
    <row r="30" ht="30" customHeight="1" spans="1:5">
      <c r="A30" s="19">
        <v>19</v>
      </c>
      <c r="B30" s="20" t="s">
        <v>65</v>
      </c>
      <c r="C30" s="20" t="s">
        <v>63</v>
      </c>
      <c r="D30" s="21">
        <v>6</v>
      </c>
      <c r="E30" s="20" t="s">
        <v>66</v>
      </c>
    </row>
    <row r="31" ht="21.95" customHeight="1" spans="1:5">
      <c r="A31" s="26" t="s">
        <v>67</v>
      </c>
      <c r="B31" s="31" t="s">
        <v>68</v>
      </c>
      <c r="C31" s="31"/>
      <c r="D31" s="31"/>
      <c r="E31" s="31"/>
    </row>
    <row r="32" ht="20.1" customHeight="1" spans="1:5">
      <c r="A32" s="18" t="s">
        <v>3</v>
      </c>
      <c r="B32" s="18" t="s">
        <v>4</v>
      </c>
      <c r="C32" s="18" t="s">
        <v>5</v>
      </c>
      <c r="D32" s="18" t="s">
        <v>6</v>
      </c>
      <c r="E32" s="18" t="s">
        <v>7</v>
      </c>
    </row>
    <row r="33" ht="32.25" customHeight="1" spans="1:5">
      <c r="A33" s="19">
        <v>1</v>
      </c>
      <c r="B33" s="20" t="s">
        <v>69</v>
      </c>
      <c r="C33" s="19" t="s">
        <v>9</v>
      </c>
      <c r="D33" s="21">
        <f>119+1.2*15</f>
        <v>137</v>
      </c>
      <c r="E33" s="20" t="s">
        <v>70</v>
      </c>
    </row>
    <row r="34" ht="36" customHeight="1" spans="1:5">
      <c r="A34" s="19">
        <v>2</v>
      </c>
      <c r="B34" s="20" t="s">
        <v>71</v>
      </c>
      <c r="C34" s="20" t="s">
        <v>43</v>
      </c>
      <c r="D34" s="21">
        <v>1</v>
      </c>
      <c r="E34" s="20" t="s">
        <v>72</v>
      </c>
    </row>
    <row r="35" ht="29.25" customHeight="1" spans="1:5">
      <c r="A35" s="19">
        <v>3</v>
      </c>
      <c r="B35" s="20" t="s">
        <v>73</v>
      </c>
      <c r="C35" s="20" t="s">
        <v>43</v>
      </c>
      <c r="D35" s="21">
        <v>1</v>
      </c>
      <c r="E35" s="20" t="s">
        <v>74</v>
      </c>
    </row>
  </sheetData>
  <mergeCells count="4">
    <mergeCell ref="A1:E1"/>
    <mergeCell ref="B2:E2"/>
    <mergeCell ref="B10:E10"/>
    <mergeCell ref="B31:E31"/>
  </mergeCells>
  <printOptions horizontalCentered="1"/>
  <pageMargins left="0.0388888888888889" right="0.0388888888888889" top="0.196527777777778" bottom="0.196527777777778" header="0.297916666666667" footer="0.297916666666667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8"/>
  <sheetViews>
    <sheetView tabSelected="1" topLeftCell="A7" workbookViewId="0">
      <selection activeCell="G8" sqref="G8"/>
    </sheetView>
  </sheetViews>
  <sheetFormatPr defaultColWidth="9" defaultRowHeight="14.25" outlineLevelCol="4"/>
  <cols>
    <col min="1" max="1" width="4.25" style="1" customWidth="1"/>
    <col min="2" max="2" width="21" style="1" customWidth="1"/>
    <col min="3" max="3" width="4.875" style="1" customWidth="1"/>
    <col min="4" max="4" width="4.75" style="3" customWidth="1"/>
    <col min="5" max="5" width="37.125" style="1" customWidth="1"/>
    <col min="6" max="16384" width="9" style="1"/>
  </cols>
  <sheetData>
    <row r="1" s="1" customFormat="1" ht="34" customHeight="1" spans="1:5">
      <c r="A1" s="4" t="s">
        <v>75</v>
      </c>
      <c r="B1" s="5"/>
      <c r="C1" s="5"/>
      <c r="D1" s="5"/>
      <c r="E1" s="5"/>
    </row>
    <row r="2" s="2" customFormat="1" ht="28" customHeight="1" spans="1:5">
      <c r="A2" s="6" t="s">
        <v>76</v>
      </c>
      <c r="B2" s="6" t="s">
        <v>4</v>
      </c>
      <c r="C2" s="6" t="s">
        <v>5</v>
      </c>
      <c r="D2" s="7" t="s">
        <v>6</v>
      </c>
      <c r="E2" s="7" t="s">
        <v>77</v>
      </c>
    </row>
    <row r="3" s="2" customFormat="1" ht="23" customHeight="1" spans="1:5">
      <c r="A3" s="6" t="s">
        <v>1</v>
      </c>
      <c r="B3" s="6" t="s">
        <v>78</v>
      </c>
      <c r="C3" s="6"/>
      <c r="D3" s="6"/>
      <c r="E3" s="7"/>
    </row>
    <row r="4" ht="30" customHeight="1" spans="1:5">
      <c r="A4" s="8">
        <v>1</v>
      </c>
      <c r="B4" s="9" t="s">
        <v>79</v>
      </c>
      <c r="C4" s="10" t="s">
        <v>80</v>
      </c>
      <c r="D4" s="8">
        <v>1</v>
      </c>
      <c r="E4" s="9" t="s">
        <v>81</v>
      </c>
    </row>
    <row r="5" ht="30" customHeight="1" spans="1:5">
      <c r="A5" s="8">
        <v>2</v>
      </c>
      <c r="B5" s="8" t="s">
        <v>82</v>
      </c>
      <c r="C5" s="10" t="s">
        <v>63</v>
      </c>
      <c r="D5" s="8">
        <v>1</v>
      </c>
      <c r="E5" s="9" t="s">
        <v>83</v>
      </c>
    </row>
    <row r="6" ht="23" customHeight="1" spans="1:5">
      <c r="A6" s="8">
        <v>3</v>
      </c>
      <c r="B6" s="9" t="s">
        <v>84</v>
      </c>
      <c r="C6" s="8" t="s">
        <v>63</v>
      </c>
      <c r="D6" s="8">
        <v>1</v>
      </c>
      <c r="E6" s="9" t="s">
        <v>85</v>
      </c>
    </row>
    <row r="7" ht="30" customHeight="1" spans="1:5">
      <c r="A7" s="8">
        <v>4</v>
      </c>
      <c r="B7" s="9" t="s">
        <v>86</v>
      </c>
      <c r="C7" s="8" t="s">
        <v>63</v>
      </c>
      <c r="D7" s="8">
        <v>1</v>
      </c>
      <c r="E7" s="9" t="s">
        <v>87</v>
      </c>
    </row>
    <row r="8" ht="46" customHeight="1" spans="1:5">
      <c r="A8" s="8">
        <v>5</v>
      </c>
      <c r="B8" s="9" t="s">
        <v>88</v>
      </c>
      <c r="C8" s="8" t="s">
        <v>89</v>
      </c>
      <c r="D8" s="8">
        <v>36</v>
      </c>
      <c r="E8" s="9" t="s">
        <v>90</v>
      </c>
    </row>
    <row r="9" ht="24" customHeight="1" spans="1:5">
      <c r="A9" s="8">
        <v>6</v>
      </c>
      <c r="B9" s="9" t="s">
        <v>91</v>
      </c>
      <c r="C9" s="8" t="s">
        <v>89</v>
      </c>
      <c r="D9" s="8">
        <v>72</v>
      </c>
      <c r="E9" s="9" t="s">
        <v>92</v>
      </c>
    </row>
    <row r="10" ht="23" customHeight="1" spans="1:5">
      <c r="A10" s="8">
        <v>7</v>
      </c>
      <c r="B10" s="9" t="s">
        <v>93</v>
      </c>
      <c r="C10" s="8" t="s">
        <v>63</v>
      </c>
      <c r="D10" s="8">
        <v>1</v>
      </c>
      <c r="E10" s="9" t="s">
        <v>94</v>
      </c>
    </row>
    <row r="11" ht="30" customHeight="1" spans="1:5">
      <c r="A11" s="8">
        <v>8</v>
      </c>
      <c r="B11" s="9" t="s">
        <v>95</v>
      </c>
      <c r="C11" s="8" t="s">
        <v>89</v>
      </c>
      <c r="D11" s="8">
        <v>7.5</v>
      </c>
      <c r="E11" s="9" t="s">
        <v>96</v>
      </c>
    </row>
    <row r="12" ht="22" customHeight="1" spans="1:5">
      <c r="A12" s="8">
        <v>9</v>
      </c>
      <c r="B12" s="9" t="s">
        <v>97</v>
      </c>
      <c r="C12" s="10" t="s">
        <v>9</v>
      </c>
      <c r="D12" s="8">
        <v>7.5</v>
      </c>
      <c r="E12" s="9" t="s">
        <v>98</v>
      </c>
    </row>
    <row r="13" ht="22" customHeight="1" spans="1:5">
      <c r="A13" s="8">
        <v>10</v>
      </c>
      <c r="B13" s="9" t="s">
        <v>99</v>
      </c>
      <c r="C13" s="8" t="s">
        <v>63</v>
      </c>
      <c r="D13" s="8">
        <v>1</v>
      </c>
      <c r="E13" s="9" t="s">
        <v>100</v>
      </c>
    </row>
    <row r="14" ht="22" customHeight="1" spans="1:5">
      <c r="A14" s="8">
        <v>11</v>
      </c>
      <c r="B14" s="9" t="s">
        <v>101</v>
      </c>
      <c r="C14" s="8" t="s">
        <v>63</v>
      </c>
      <c r="D14" s="8">
        <v>1</v>
      </c>
      <c r="E14" s="9" t="s">
        <v>100</v>
      </c>
    </row>
    <row r="15" ht="33" customHeight="1" spans="1:5">
      <c r="A15" s="8">
        <v>12</v>
      </c>
      <c r="B15" s="9" t="s">
        <v>102</v>
      </c>
      <c r="C15" s="8" t="s">
        <v>63</v>
      </c>
      <c r="D15" s="8">
        <v>1</v>
      </c>
      <c r="E15" s="9" t="s">
        <v>103</v>
      </c>
    </row>
    <row r="16" ht="23" customHeight="1" spans="1:5">
      <c r="A16" s="8" t="s">
        <v>23</v>
      </c>
      <c r="B16" s="7" t="s">
        <v>104</v>
      </c>
      <c r="C16" s="8"/>
      <c r="D16" s="8"/>
      <c r="E16" s="9"/>
    </row>
    <row r="17" s="1" customFormat="1" ht="28" customHeight="1" spans="1:5">
      <c r="A17" s="8">
        <v>1</v>
      </c>
      <c r="B17" s="9" t="s">
        <v>105</v>
      </c>
      <c r="C17" s="8" t="s">
        <v>43</v>
      </c>
      <c r="D17" s="8">
        <v>1</v>
      </c>
      <c r="E17" s="9" t="s">
        <v>106</v>
      </c>
    </row>
    <row r="18" s="1" customFormat="1" ht="23" customHeight="1" spans="1:5">
      <c r="A18" s="8">
        <v>2</v>
      </c>
      <c r="B18" s="9" t="s">
        <v>107</v>
      </c>
      <c r="C18" s="8" t="s">
        <v>43</v>
      </c>
      <c r="D18" s="8">
        <v>1</v>
      </c>
      <c r="E18" s="9" t="s">
        <v>108</v>
      </c>
    </row>
  </sheetData>
  <mergeCells count="1">
    <mergeCell ref="A1:E1"/>
  </mergeCells>
  <printOptions horizontalCentered="1"/>
  <pageMargins left="0.751388888888889" right="0.751388888888889" top="1" bottom="1" header="0.5" footer="0.5"/>
  <pageSetup paperSize="9" orientation="portrait" horizontalDpi="6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包组一</vt:lpstr>
      <vt:lpstr>包组二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2022-08-09T00:51:00Z</dcterms:created>
  <dcterms:modified xsi:type="dcterms:W3CDTF">2022-08-09T07:06:53Z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2052-10.1.0.5458</vt:lpwstr>
  </property>
</Properties>
</file>